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rk2-10\Users\Owner\Documents\Budget\"/>
    </mc:Choice>
  </mc:AlternateContent>
  <bookViews>
    <workbookView xWindow="1455" yWindow="3090" windowWidth="18000" windowHeight="9480"/>
  </bookViews>
  <sheets>
    <sheet name="Publication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6" l="1"/>
  <c r="D53" i="6" l="1"/>
  <c r="B53" i="6"/>
  <c r="B46" i="6"/>
  <c r="D14" i="6"/>
  <c r="B14" i="6"/>
  <c r="B23" i="6"/>
  <c r="D23" i="6"/>
  <c r="D55" i="6" l="1"/>
  <c r="D58" i="6" s="1"/>
  <c r="B55" i="6"/>
  <c r="D28" i="6"/>
  <c r="E43" i="6"/>
  <c r="E45" i="6"/>
  <c r="E44" i="6"/>
  <c r="E52" i="6"/>
  <c r="E51" i="6"/>
  <c r="E50" i="6"/>
  <c r="E22" i="6"/>
  <c r="E21" i="6"/>
  <c r="E20" i="6"/>
  <c r="E19" i="6"/>
  <c r="E18" i="6"/>
  <c r="E12" i="6"/>
  <c r="E13" i="6"/>
  <c r="E11" i="6"/>
</calcChain>
</file>

<file path=xl/sharedStrings.xml><?xml version="1.0" encoding="utf-8"?>
<sst xmlns="http://schemas.openxmlformats.org/spreadsheetml/2006/main" count="50" uniqueCount="35">
  <si>
    <t>City of Juliaetta</t>
  </si>
  <si>
    <t>GENERAL FUND</t>
  </si>
  <si>
    <t xml:space="preserve">                                                STATEMENT OF REVENUE &amp; EXPENDITURES</t>
  </si>
  <si>
    <t>QUARTER TO DATE</t>
  </si>
  <si>
    <t>YEAR TO DATE</t>
  </si>
  <si>
    <t>ACTUAL</t>
  </si>
  <si>
    <t>REVENUES</t>
  </si>
  <si>
    <t>County Sources</t>
  </si>
  <si>
    <t>State Sources</t>
  </si>
  <si>
    <t>Local Sources</t>
  </si>
  <si>
    <t>TOTAL REVENUES</t>
  </si>
  <si>
    <t>EXPENDITURES</t>
  </si>
  <si>
    <t>General Government</t>
  </si>
  <si>
    <t>Public Safety</t>
  </si>
  <si>
    <t>Street</t>
  </si>
  <si>
    <t>Library</t>
  </si>
  <si>
    <t>Park</t>
  </si>
  <si>
    <t>EXCESS REV. OVER EXPENDITURES</t>
  </si>
  <si>
    <t>FUND BALANCE - BEGINNING</t>
  </si>
  <si>
    <t>FUND BALANCE - ENDING</t>
  </si>
  <si>
    <t xml:space="preserve">                                                                     ENTERPRISE FUNDS</t>
  </si>
  <si>
    <t>Water</t>
  </si>
  <si>
    <t>Sewer</t>
  </si>
  <si>
    <t>Sanitation</t>
  </si>
  <si>
    <t>NET INCOME (LOSS)</t>
  </si>
  <si>
    <t>RETAINED EARNINGS - BEGINNING</t>
  </si>
  <si>
    <t>RETAINED EARNINGS - ENDING</t>
  </si>
  <si>
    <t xml:space="preserve">Citizens are invited to inspect the detailed supporting records of the above </t>
  </si>
  <si>
    <t>City Treasurer</t>
  </si>
  <si>
    <t>financial statement for the City of Juliaetta.</t>
  </si>
  <si>
    <t>BUDGET</t>
  </si>
  <si>
    <t xml:space="preserve">% of </t>
  </si>
  <si>
    <t>Budget</t>
  </si>
  <si>
    <t>Bonnie Whismore</t>
  </si>
  <si>
    <t xml:space="preserve">                                               FOR THE QUARTER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</si>
</sst>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right"/>
    </xf>
    <xf numFmtId="164" fontId="0" fillId="0" borderId="0" xfId="1" applyNumberFormat="1" applyFont="1" applyBorder="1"/>
    <xf numFmtId="10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57" sqref="D57"/>
    </sheetView>
  </sheetViews>
  <sheetFormatPr defaultRowHeight="15" x14ac:dyDescent="0.25"/>
  <cols>
    <col min="1" max="1" width="31.140625" customWidth="1"/>
    <col min="2" max="2" width="13.7109375" style="1" customWidth="1"/>
    <col min="4" max="4" width="13.7109375" style="1" customWidth="1"/>
    <col min="6" max="6" width="23" style="6" customWidth="1"/>
  </cols>
  <sheetData>
    <row r="1" spans="1:6" x14ac:dyDescent="0.25">
      <c r="B1" s="1" t="s">
        <v>0</v>
      </c>
    </row>
    <row r="2" spans="1:6" x14ac:dyDescent="0.25">
      <c r="B2" s="1" t="s">
        <v>1</v>
      </c>
    </row>
    <row r="3" spans="1:6" x14ac:dyDescent="0.25">
      <c r="A3" t="s">
        <v>2</v>
      </c>
    </row>
    <row r="4" spans="1:6" x14ac:dyDescent="0.25">
      <c r="A4" t="s">
        <v>34</v>
      </c>
    </row>
    <row r="6" spans="1:6" x14ac:dyDescent="0.25">
      <c r="B6" s="1" t="s">
        <v>3</v>
      </c>
      <c r="D6" s="1" t="s">
        <v>4</v>
      </c>
      <c r="E6" t="s">
        <v>31</v>
      </c>
    </row>
    <row r="7" spans="1:6" x14ac:dyDescent="0.25">
      <c r="B7" s="1" t="s">
        <v>5</v>
      </c>
      <c r="D7" s="1" t="s">
        <v>5</v>
      </c>
      <c r="E7" t="s">
        <v>30</v>
      </c>
    </row>
    <row r="9" spans="1:6" x14ac:dyDescent="0.25">
      <c r="A9" t="s">
        <v>6</v>
      </c>
    </row>
    <row r="11" spans="1:6" x14ac:dyDescent="0.25">
      <c r="A11" t="s">
        <v>7</v>
      </c>
      <c r="B11" s="1">
        <v>15907</v>
      </c>
      <c r="D11" s="1">
        <v>15907</v>
      </c>
      <c r="E11" s="5">
        <f>+D11/F11</f>
        <v>1.1718303965747516E-2</v>
      </c>
      <c r="F11" s="6">
        <v>1357449</v>
      </c>
    </row>
    <row r="12" spans="1:6" x14ac:dyDescent="0.25">
      <c r="A12" t="s">
        <v>8</v>
      </c>
      <c r="B12" s="1">
        <v>32341</v>
      </c>
      <c r="D12" s="1">
        <v>32341</v>
      </c>
      <c r="E12" s="5">
        <f t="shared" ref="E12:E13" si="0">+D12/F12</f>
        <v>0.14186951391234542</v>
      </c>
      <c r="F12" s="6">
        <v>227963</v>
      </c>
    </row>
    <row r="13" spans="1:6" x14ac:dyDescent="0.25">
      <c r="A13" t="s">
        <v>9</v>
      </c>
      <c r="B13" s="2">
        <v>1377</v>
      </c>
      <c r="D13" s="2">
        <v>1377</v>
      </c>
      <c r="E13" s="5">
        <f t="shared" si="0"/>
        <v>0.28687499999999999</v>
      </c>
      <c r="F13" s="6">
        <v>4800</v>
      </c>
    </row>
    <row r="14" spans="1:6" x14ac:dyDescent="0.25">
      <c r="B14" s="1">
        <f>SUM(B11:B13)</f>
        <v>49625</v>
      </c>
      <c r="D14" s="1">
        <f>SUM(D11:D13)</f>
        <v>49625</v>
      </c>
    </row>
    <row r="15" spans="1:6" x14ac:dyDescent="0.25">
      <c r="A15" s="3" t="s">
        <v>10</v>
      </c>
    </row>
    <row r="17" spans="1:6" x14ac:dyDescent="0.25">
      <c r="A17" t="s">
        <v>11</v>
      </c>
    </row>
    <row r="18" spans="1:6" x14ac:dyDescent="0.25">
      <c r="A18" t="s">
        <v>12</v>
      </c>
      <c r="B18" s="1">
        <v>17179</v>
      </c>
      <c r="D18" s="1">
        <v>17179</v>
      </c>
      <c r="E18" s="5">
        <f t="shared" ref="E18:E22" si="1">+D18/F18</f>
        <v>0.11996508379888268</v>
      </c>
      <c r="F18" s="6">
        <v>143200</v>
      </c>
    </row>
    <row r="19" spans="1:6" x14ac:dyDescent="0.25">
      <c r="A19" t="s">
        <v>13</v>
      </c>
      <c r="B19" s="1">
        <v>9449</v>
      </c>
      <c r="D19" s="1">
        <v>9449</v>
      </c>
      <c r="E19" s="5">
        <f t="shared" si="1"/>
        <v>0.20631004366812228</v>
      </c>
      <c r="F19" s="6">
        <v>45800</v>
      </c>
    </row>
    <row r="20" spans="1:6" x14ac:dyDescent="0.25">
      <c r="A20" t="s">
        <v>14</v>
      </c>
      <c r="B20" s="1">
        <v>93617</v>
      </c>
      <c r="D20" s="1">
        <v>93617</v>
      </c>
      <c r="E20" s="5">
        <f t="shared" si="1"/>
        <v>0.407384682332463</v>
      </c>
      <c r="F20" s="6">
        <v>229800</v>
      </c>
    </row>
    <row r="21" spans="1:6" x14ac:dyDescent="0.25">
      <c r="A21" t="s">
        <v>15</v>
      </c>
      <c r="B21" s="1">
        <v>620</v>
      </c>
      <c r="D21" s="1">
        <v>620</v>
      </c>
      <c r="E21" s="5">
        <f t="shared" si="1"/>
        <v>0.20666666666666667</v>
      </c>
      <c r="F21" s="6">
        <v>3000</v>
      </c>
    </row>
    <row r="22" spans="1:6" x14ac:dyDescent="0.25">
      <c r="A22" t="s">
        <v>16</v>
      </c>
      <c r="B22" s="2">
        <v>1248</v>
      </c>
      <c r="D22" s="2">
        <v>1248</v>
      </c>
      <c r="E22" s="5">
        <f t="shared" si="1"/>
        <v>5.1999999999999998E-2</v>
      </c>
      <c r="F22" s="6">
        <v>24000</v>
      </c>
    </row>
    <row r="23" spans="1:6" x14ac:dyDescent="0.25">
      <c r="B23" s="1">
        <f>SUM(B18:B22)</f>
        <v>122113</v>
      </c>
      <c r="D23" s="1">
        <f>SUM(D18:D22)</f>
        <v>122113</v>
      </c>
    </row>
    <row r="25" spans="1:6" x14ac:dyDescent="0.25">
      <c r="A25" t="s">
        <v>17</v>
      </c>
      <c r="B25" s="1">
        <v>75860</v>
      </c>
      <c r="D25" s="1">
        <v>75860</v>
      </c>
    </row>
    <row r="26" spans="1:6" x14ac:dyDescent="0.25">
      <c r="A26" t="s">
        <v>18</v>
      </c>
      <c r="B26" s="4"/>
      <c r="D26" s="2">
        <v>857511</v>
      </c>
    </row>
    <row r="28" spans="1:6" x14ac:dyDescent="0.25">
      <c r="A28" t="s">
        <v>19</v>
      </c>
      <c r="D28" s="1">
        <f>+D25+D26</f>
        <v>933371</v>
      </c>
    </row>
    <row r="33" spans="1:6" x14ac:dyDescent="0.25">
      <c r="B33" s="1" t="s">
        <v>0</v>
      </c>
    </row>
    <row r="34" spans="1:6" x14ac:dyDescent="0.25">
      <c r="A34" t="s">
        <v>20</v>
      </c>
    </row>
    <row r="35" spans="1:6" x14ac:dyDescent="0.25">
      <c r="A35" t="s">
        <v>2</v>
      </c>
    </row>
    <row r="36" spans="1:6" x14ac:dyDescent="0.25">
      <c r="A36" t="s">
        <v>34</v>
      </c>
    </row>
    <row r="38" spans="1:6" x14ac:dyDescent="0.25">
      <c r="B38" s="1" t="s">
        <v>3</v>
      </c>
      <c r="D38" s="1" t="s">
        <v>4</v>
      </c>
      <c r="E38" t="s">
        <v>31</v>
      </c>
    </row>
    <row r="39" spans="1:6" x14ac:dyDescent="0.25">
      <c r="B39" s="1" t="s">
        <v>5</v>
      </c>
      <c r="D39" s="1" t="s">
        <v>5</v>
      </c>
      <c r="E39" t="s">
        <v>32</v>
      </c>
    </row>
    <row r="41" spans="1:6" x14ac:dyDescent="0.25">
      <c r="A41" t="s">
        <v>6</v>
      </c>
    </row>
    <row r="43" spans="1:6" x14ac:dyDescent="0.25">
      <c r="A43" t="s">
        <v>21</v>
      </c>
      <c r="B43" s="1">
        <v>49724</v>
      </c>
      <c r="D43" s="1">
        <v>49724</v>
      </c>
      <c r="E43" s="5">
        <f>+D43/F43</f>
        <v>0.16574666666666665</v>
      </c>
      <c r="F43" s="6">
        <v>300000</v>
      </c>
    </row>
    <row r="44" spans="1:6" x14ac:dyDescent="0.25">
      <c r="A44" t="s">
        <v>22</v>
      </c>
      <c r="B44" s="1">
        <v>132797</v>
      </c>
      <c r="D44" s="1">
        <v>132797</v>
      </c>
      <c r="E44" s="5">
        <f t="shared" ref="E44:E45" si="2">+D44/F44</f>
        <v>3.4648763705226286E-2</v>
      </c>
      <c r="F44" s="6">
        <v>3832662</v>
      </c>
    </row>
    <row r="45" spans="1:6" x14ac:dyDescent="0.25">
      <c r="A45" t="s">
        <v>23</v>
      </c>
      <c r="B45" s="2">
        <v>27096</v>
      </c>
      <c r="D45" s="2">
        <v>27096</v>
      </c>
      <c r="E45" s="5">
        <f t="shared" si="2"/>
        <v>0.30106666666666665</v>
      </c>
      <c r="F45" s="6">
        <v>90000</v>
      </c>
    </row>
    <row r="46" spans="1:6" x14ac:dyDescent="0.25">
      <c r="B46" s="1">
        <f>SUM(B43:B45)</f>
        <v>209617</v>
      </c>
      <c r="D46" s="1">
        <f>SUM(D43:D45)</f>
        <v>209617</v>
      </c>
    </row>
    <row r="47" spans="1:6" x14ac:dyDescent="0.25">
      <c r="A47" s="3" t="s">
        <v>10</v>
      </c>
    </row>
    <row r="49" spans="1:6" x14ac:dyDescent="0.25">
      <c r="A49" t="s">
        <v>11</v>
      </c>
    </row>
    <row r="50" spans="1:6" x14ac:dyDescent="0.25">
      <c r="A50" t="s">
        <v>21</v>
      </c>
      <c r="B50" s="1">
        <v>26916</v>
      </c>
      <c r="D50" s="1">
        <v>26916</v>
      </c>
      <c r="E50" s="5">
        <f t="shared" ref="E50:E52" si="3">+D50/F50</f>
        <v>8.279298677330052E-2</v>
      </c>
      <c r="F50" s="6">
        <v>325100</v>
      </c>
    </row>
    <row r="51" spans="1:6" x14ac:dyDescent="0.25">
      <c r="A51" t="s">
        <v>22</v>
      </c>
      <c r="B51" s="1">
        <v>28059</v>
      </c>
      <c r="D51" s="1">
        <v>28059</v>
      </c>
      <c r="E51" s="5">
        <f t="shared" si="3"/>
        <v>7.0819184555920628E-3</v>
      </c>
      <c r="F51" s="6">
        <v>3962062</v>
      </c>
    </row>
    <row r="52" spans="1:6" x14ac:dyDescent="0.25">
      <c r="A52" t="s">
        <v>23</v>
      </c>
      <c r="B52" s="2">
        <v>19493</v>
      </c>
      <c r="D52" s="2">
        <v>19493</v>
      </c>
      <c r="E52" s="5">
        <f t="shared" si="3"/>
        <v>0.21658888888888889</v>
      </c>
      <c r="F52" s="6">
        <v>90000</v>
      </c>
    </row>
    <row r="53" spans="1:6" x14ac:dyDescent="0.25">
      <c r="B53" s="1">
        <f>SUM(B50:B52)</f>
        <v>74468</v>
      </c>
      <c r="D53" s="1">
        <f>SUM(D50:D52)</f>
        <v>74468</v>
      </c>
    </row>
    <row r="55" spans="1:6" x14ac:dyDescent="0.25">
      <c r="A55" s="3" t="s">
        <v>24</v>
      </c>
      <c r="B55" s="1">
        <f>+B46-B53</f>
        <v>135149</v>
      </c>
      <c r="D55" s="1">
        <f>+D46-D53</f>
        <v>135149</v>
      </c>
    </row>
    <row r="56" spans="1:6" x14ac:dyDescent="0.25">
      <c r="A56" t="s">
        <v>25</v>
      </c>
      <c r="B56" s="2"/>
      <c r="D56" s="2">
        <v>2268536</v>
      </c>
    </row>
    <row r="58" spans="1:6" x14ac:dyDescent="0.25">
      <c r="A58" t="s">
        <v>26</v>
      </c>
      <c r="D58" s="1">
        <f>SUM(D55:D57)</f>
        <v>2403685</v>
      </c>
    </row>
    <row r="61" spans="1:6" x14ac:dyDescent="0.25">
      <c r="A61" t="s">
        <v>27</v>
      </c>
    </row>
    <row r="62" spans="1:6" x14ac:dyDescent="0.25">
      <c r="A62" t="s">
        <v>29</v>
      </c>
    </row>
    <row r="64" spans="1:6" x14ac:dyDescent="0.25">
      <c r="A64" t="s">
        <v>33</v>
      </c>
    </row>
    <row r="65" spans="1:1" x14ac:dyDescent="0.25">
      <c r="A65" t="s">
        <v>28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</vt:lpstr>
    </vt:vector>
  </TitlesOfParts>
  <Company>City of Julietta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Owner</cp:lastModifiedBy>
  <cp:lastPrinted>2022-04-18T16:39:05Z</cp:lastPrinted>
  <dcterms:created xsi:type="dcterms:W3CDTF">2013-08-20T16:40:32Z</dcterms:created>
  <dcterms:modified xsi:type="dcterms:W3CDTF">2023-01-25T19:20:54Z</dcterms:modified>
</cp:coreProperties>
</file>